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D560A887-E817-4091-B2A2-9A41DB9B59BA}" xr6:coauthVersionLast="47" xr6:coauthVersionMax="47" xr10:uidLastSave="{00000000-0000-0000-0000-000000000000}"/>
  <bookViews>
    <workbookView xWindow="-120" yWindow="-120" windowWidth="19440" windowHeight="11520" xr2:uid="{85787484-56D6-4AF5-8EE8-B4B979D414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D10" i="1"/>
  <c r="F9" i="1"/>
  <c r="D9" i="1"/>
  <c r="F8" i="1"/>
  <c r="D8" i="1"/>
  <c r="F7" i="1"/>
  <c r="D7" i="1"/>
  <c r="F6" i="1"/>
  <c r="D6" i="1"/>
  <c r="F5" i="1"/>
  <c r="D5" i="1"/>
  <c r="F4" i="1"/>
  <c r="D4" i="1"/>
  <c r="F3" i="1"/>
  <c r="D3" i="1"/>
  <c r="F2" i="1"/>
  <c r="D2" i="1"/>
  <c r="G2" i="1" l="1"/>
  <c r="E2" i="1"/>
  <c r="G3" i="1"/>
  <c r="E3" i="1"/>
  <c r="G4" i="1"/>
  <c r="E4" i="1"/>
  <c r="G5" i="1"/>
  <c r="E5" i="1"/>
  <c r="G6" i="1"/>
  <c r="E6" i="1"/>
  <c r="G7" i="1"/>
  <c r="E7" i="1"/>
  <c r="G8" i="1"/>
  <c r="E8" i="1"/>
  <c r="G9" i="1"/>
  <c r="E9" i="1"/>
  <c r="G10" i="1"/>
  <c r="E10" i="1"/>
  <c r="I10" i="1" l="1"/>
  <c r="I9" i="1"/>
  <c r="I8" i="1"/>
  <c r="I7" i="1"/>
  <c r="I6" i="1"/>
  <c r="I5" i="1"/>
  <c r="I4" i="1"/>
  <c r="I3" i="1"/>
  <c r="I2" i="1"/>
  <c r="J2" i="1" l="1"/>
  <c r="K2" i="1" s="1"/>
  <c r="J3" i="1"/>
  <c r="K3" i="1" s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N10" i="1" l="1"/>
  <c r="M10" i="1"/>
  <c r="L10" i="1"/>
  <c r="N9" i="1"/>
  <c r="M9" i="1"/>
  <c r="L9" i="1"/>
  <c r="N8" i="1"/>
  <c r="M8" i="1"/>
  <c r="L8" i="1"/>
  <c r="N7" i="1"/>
  <c r="M7" i="1"/>
  <c r="L7" i="1"/>
  <c r="N6" i="1"/>
  <c r="M6" i="1"/>
  <c r="L6" i="1"/>
  <c r="N5" i="1"/>
  <c r="M5" i="1"/>
  <c r="L5" i="1"/>
  <c r="N4" i="1"/>
  <c r="M4" i="1"/>
  <c r="L4" i="1"/>
  <c r="N3" i="1"/>
  <c r="M3" i="1"/>
  <c r="L3" i="1"/>
  <c r="N2" i="1"/>
  <c r="M2" i="1"/>
  <c r="L2" i="1"/>
</calcChain>
</file>

<file path=xl/sharedStrings.xml><?xml version="1.0" encoding="utf-8"?>
<sst xmlns="http://schemas.openxmlformats.org/spreadsheetml/2006/main" count="40" uniqueCount="28">
  <si>
    <t>Aさん</t>
    <phoneticPr fontId="1"/>
  </si>
  <si>
    <t>数学</t>
    <rPh sb="0" eb="2">
      <t>スウガク</t>
    </rPh>
    <phoneticPr fontId="1"/>
  </si>
  <si>
    <t>Bさん</t>
    <phoneticPr fontId="1"/>
  </si>
  <si>
    <t>国語</t>
    <rPh sb="0" eb="2">
      <t>コクゴ</t>
    </rPh>
    <phoneticPr fontId="1"/>
  </si>
  <si>
    <t>名前</t>
    <rPh sb="0" eb="2">
      <t>ナマエ</t>
    </rPh>
    <phoneticPr fontId="1"/>
  </si>
  <si>
    <t>得意科目</t>
    <rPh sb="0" eb="4">
      <t>トクイカモク</t>
    </rPh>
    <phoneticPr fontId="1"/>
  </si>
  <si>
    <t>得意科目の評価</t>
    <rPh sb="0" eb="4">
      <t>トクイカモク</t>
    </rPh>
    <rPh sb="5" eb="7">
      <t>ヒョウカ</t>
    </rPh>
    <phoneticPr fontId="1"/>
  </si>
  <si>
    <t>項番</t>
    <rPh sb="0" eb="2">
      <t>コウバン</t>
    </rPh>
    <phoneticPr fontId="1"/>
  </si>
  <si>
    <t>インデックス１</t>
    <phoneticPr fontId="1"/>
  </si>
  <si>
    <t>数</t>
    <rPh sb="0" eb="1">
      <t>カズ</t>
    </rPh>
    <phoneticPr fontId="1"/>
  </si>
  <si>
    <t>連番</t>
    <rPh sb="0" eb="2">
      <t>レンバン</t>
    </rPh>
    <phoneticPr fontId="1"/>
  </si>
  <si>
    <t>インデックス2</t>
    <phoneticPr fontId="1"/>
  </si>
  <si>
    <t>インデックス3</t>
    <phoneticPr fontId="1"/>
  </si>
  <si>
    <t>インデックス4</t>
    <phoneticPr fontId="1"/>
  </si>
  <si>
    <t>D</t>
    <phoneticPr fontId="1"/>
  </si>
  <si>
    <t>B</t>
    <phoneticPr fontId="1"/>
  </si>
  <si>
    <t>Cさん</t>
    <phoneticPr fontId="1"/>
  </si>
  <si>
    <t>Dさん</t>
    <phoneticPr fontId="1"/>
  </si>
  <si>
    <t>Eさん</t>
    <phoneticPr fontId="1"/>
  </si>
  <si>
    <t>理科</t>
    <rPh sb="0" eb="2">
      <t>リカ</t>
    </rPh>
    <phoneticPr fontId="1"/>
  </si>
  <si>
    <t>Fさん</t>
    <phoneticPr fontId="1"/>
  </si>
  <si>
    <t>道徳</t>
    <rPh sb="0" eb="2">
      <t>ドウトク</t>
    </rPh>
    <phoneticPr fontId="1"/>
  </si>
  <si>
    <t>E</t>
    <phoneticPr fontId="1"/>
  </si>
  <si>
    <t>Gさん</t>
    <phoneticPr fontId="1"/>
  </si>
  <si>
    <t>社会</t>
    <rPh sb="0" eb="2">
      <t>シャカイ</t>
    </rPh>
    <phoneticPr fontId="1"/>
  </si>
  <si>
    <t>A</t>
    <phoneticPr fontId="1"/>
  </si>
  <si>
    <t>Hさん</t>
    <phoneticPr fontId="1"/>
  </si>
  <si>
    <t>Iさん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</si>
</sst>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EBC75-955F-43A9-B7D8-D2ACD75A5595}">
  <dimension ref="A1:X10"/>
  <sheetViews>
    <sheetView tabSelected="1" workbookViewId="0"/>
  </sheetViews>
  <sheetFormatPr defaultRowHeight="18.75" x14ac:dyDescent="0.4"/>
  <sheetData>
    <row r="1" spans="1:24" ht="37.5" x14ac:dyDescent="0.4">
      <c r="A1" s="2" t="s">
        <v>4</v>
      </c>
      <c r="B1" s="2" t="s">
        <v>5</v>
      </c>
      <c r="C1" s="3" t="s">
        <v>6</v>
      </c>
      <c r="D1" s="2" t="s">
        <v>7</v>
      </c>
      <c r="E1" s="2" t="s">
        <v>8</v>
      </c>
      <c r="F1" s="2" t="s">
        <v>9</v>
      </c>
      <c r="G1" s="2">
        <v>0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4</v>
      </c>
      <c r="M1" s="2" t="s">
        <v>5</v>
      </c>
      <c r="N1" s="3" t="s">
        <v>6</v>
      </c>
    </row>
    <row r="2" spans="1:24" x14ac:dyDescent="0.4">
      <c r="A2" t="s">
        <v>0</v>
      </c>
      <c r="B2" t="s">
        <v>1</v>
      </c>
      <c r="C2" s="1" t="s">
        <v>14</v>
      </c>
      <c r="D2">
        <f>COUNTIF(C$2:C2, C2)</f>
        <v>1</v>
      </c>
      <c r="E2" t="str">
        <f>C2&amp;"_"&amp;D2</f>
        <v>D_1</v>
      </c>
      <c r="F2">
        <f>COUNTIF(C2:C$10, C2)</f>
        <v>2</v>
      </c>
      <c r="G2">
        <f>IF(D2=1, G1+F2, G1)</f>
        <v>2</v>
      </c>
      <c r="H2">
        <v>1</v>
      </c>
      <c r="I2" t="str">
        <f>IFERROR(INDEX(C:C, MATCH(H2, G:G, 0)),    I3)</f>
        <v>D</v>
      </c>
      <c r="J2">
        <f>IF(I2=I1, J1+1, 1)</f>
        <v>1</v>
      </c>
      <c r="K2" t="str">
        <f>I2&amp;"_"&amp;J2</f>
        <v>D_1</v>
      </c>
      <c r="L2" t="str">
        <f>INDEX(A:A, MATCH($K2, $E:$E, 0))</f>
        <v>Aさん</v>
      </c>
      <c r="M2" t="str">
        <f t="shared" ref="M2:N10" si="0">INDEX(B:B, MATCH($K2, $E:$E, 0))</f>
        <v>数学</v>
      </c>
      <c r="N2" t="str">
        <f t="shared" si="0"/>
        <v>D</v>
      </c>
      <c r="X2" s="1"/>
    </row>
    <row r="3" spans="1:24" x14ac:dyDescent="0.4">
      <c r="A3" t="s">
        <v>2</v>
      </c>
      <c r="B3" t="s">
        <v>3</v>
      </c>
      <c r="C3" s="1" t="s">
        <v>15</v>
      </c>
      <c r="D3">
        <f>COUNTIF(C$2:C3, C3)</f>
        <v>1</v>
      </c>
      <c r="E3" t="str">
        <f t="shared" ref="E3:E10" si="1">C3&amp;"_"&amp;D3</f>
        <v>B_1</v>
      </c>
      <c r="F3">
        <f>COUNTIF(C3:C$10, C3)</f>
        <v>5</v>
      </c>
      <c r="G3">
        <f t="shared" ref="G3:G10" si="2">IF(D3=1, G2+F3, G2)</f>
        <v>7</v>
      </c>
      <c r="H3">
        <v>2</v>
      </c>
      <c r="I3" t="str">
        <f t="shared" ref="I3:I10" si="3">IFERROR(INDEX(C:C, MATCH(H3, G:G, 0)),    I4)</f>
        <v>D</v>
      </c>
      <c r="J3">
        <f t="shared" ref="J3:J10" si="4">IF(I3=I2, J2+1, 1)</f>
        <v>2</v>
      </c>
      <c r="K3" t="str">
        <f t="shared" ref="K3:K10" si="5">I3&amp;"_"&amp;J3</f>
        <v>D_2</v>
      </c>
      <c r="L3" t="str">
        <f t="shared" ref="L3:L10" si="6">INDEX(A:A, MATCH($K3, $E:$E, 0))</f>
        <v>Hさん</v>
      </c>
      <c r="M3" t="str">
        <f t="shared" si="0"/>
        <v>国語</v>
      </c>
      <c r="N3" t="str">
        <f t="shared" si="0"/>
        <v>D</v>
      </c>
      <c r="X3" s="1"/>
    </row>
    <row r="4" spans="1:24" x14ac:dyDescent="0.4">
      <c r="A4" t="s">
        <v>16</v>
      </c>
      <c r="B4" t="s">
        <v>1</v>
      </c>
      <c r="C4" s="1" t="s">
        <v>15</v>
      </c>
      <c r="D4">
        <f>COUNTIF(C$2:C4, C4)</f>
        <v>2</v>
      </c>
      <c r="E4" t="str">
        <f t="shared" si="1"/>
        <v>B_2</v>
      </c>
      <c r="F4">
        <f>COUNTIF(C4:C$10, C4)</f>
        <v>4</v>
      </c>
      <c r="G4">
        <f t="shared" si="2"/>
        <v>7</v>
      </c>
      <c r="H4">
        <v>3</v>
      </c>
      <c r="I4" t="str">
        <f t="shared" si="3"/>
        <v>B</v>
      </c>
      <c r="J4">
        <f t="shared" si="4"/>
        <v>1</v>
      </c>
      <c r="K4" t="str">
        <f t="shared" si="5"/>
        <v>B_1</v>
      </c>
      <c r="L4" t="str">
        <f t="shared" si="6"/>
        <v>Bさん</v>
      </c>
      <c r="M4" t="str">
        <f t="shared" si="0"/>
        <v>国語</v>
      </c>
      <c r="N4" t="str">
        <f t="shared" si="0"/>
        <v>B</v>
      </c>
    </row>
    <row r="5" spans="1:24" x14ac:dyDescent="0.4">
      <c r="A5" t="s">
        <v>17</v>
      </c>
      <c r="B5" t="s">
        <v>1</v>
      </c>
      <c r="C5" s="1" t="s">
        <v>15</v>
      </c>
      <c r="D5">
        <f>COUNTIF(C$2:C5, C5)</f>
        <v>3</v>
      </c>
      <c r="E5" t="str">
        <f t="shared" si="1"/>
        <v>B_3</v>
      </c>
      <c r="F5">
        <f>COUNTIF(C5:C$10, C5)</f>
        <v>3</v>
      </c>
      <c r="G5">
        <f t="shared" si="2"/>
        <v>7</v>
      </c>
      <c r="H5">
        <v>4</v>
      </c>
      <c r="I5" t="str">
        <f t="shared" si="3"/>
        <v>B</v>
      </c>
      <c r="J5">
        <f t="shared" si="4"/>
        <v>2</v>
      </c>
      <c r="K5" t="str">
        <f t="shared" si="5"/>
        <v>B_2</v>
      </c>
      <c r="L5" t="str">
        <f t="shared" si="6"/>
        <v>Cさん</v>
      </c>
      <c r="M5" t="str">
        <f t="shared" si="0"/>
        <v>数学</v>
      </c>
      <c r="N5" t="str">
        <f t="shared" si="0"/>
        <v>B</v>
      </c>
    </row>
    <row r="6" spans="1:24" x14ac:dyDescent="0.4">
      <c r="A6" t="s">
        <v>18</v>
      </c>
      <c r="B6" t="s">
        <v>19</v>
      </c>
      <c r="C6" s="1" t="s">
        <v>15</v>
      </c>
      <c r="D6">
        <f>COUNTIF(C$2:C6, C6)</f>
        <v>4</v>
      </c>
      <c r="E6" t="str">
        <f t="shared" si="1"/>
        <v>B_4</v>
      </c>
      <c r="F6">
        <f>COUNTIF(C6:C$10, C6)</f>
        <v>2</v>
      </c>
      <c r="G6">
        <f t="shared" si="2"/>
        <v>7</v>
      </c>
      <c r="H6">
        <v>5</v>
      </c>
      <c r="I6" t="str">
        <f t="shared" si="3"/>
        <v>B</v>
      </c>
      <c r="J6">
        <f t="shared" si="4"/>
        <v>3</v>
      </c>
      <c r="K6" t="str">
        <f t="shared" si="5"/>
        <v>B_3</v>
      </c>
      <c r="L6" t="str">
        <f t="shared" si="6"/>
        <v>Dさん</v>
      </c>
      <c r="M6" t="str">
        <f t="shared" si="0"/>
        <v>数学</v>
      </c>
      <c r="N6" t="str">
        <f t="shared" si="0"/>
        <v>B</v>
      </c>
    </row>
    <row r="7" spans="1:24" x14ac:dyDescent="0.4">
      <c r="A7" t="s">
        <v>20</v>
      </c>
      <c r="B7" t="s">
        <v>21</v>
      </c>
      <c r="C7" s="1" t="s">
        <v>22</v>
      </c>
      <c r="D7">
        <f>COUNTIF(C$2:C7, C7)</f>
        <v>1</v>
      </c>
      <c r="E7" t="str">
        <f t="shared" si="1"/>
        <v>E_1</v>
      </c>
      <c r="F7">
        <f>COUNTIF(C7:C$10, C7)</f>
        <v>1</v>
      </c>
      <c r="G7">
        <f t="shared" si="2"/>
        <v>8</v>
      </c>
      <c r="H7">
        <v>6</v>
      </c>
      <c r="I7" t="str">
        <f t="shared" si="3"/>
        <v>B</v>
      </c>
      <c r="J7">
        <f t="shared" si="4"/>
        <v>4</v>
      </c>
      <c r="K7" t="str">
        <f t="shared" si="5"/>
        <v>B_4</v>
      </c>
      <c r="L7" t="str">
        <f t="shared" si="6"/>
        <v>Eさん</v>
      </c>
      <c r="M7" t="str">
        <f t="shared" si="0"/>
        <v>理科</v>
      </c>
      <c r="N7" t="str">
        <f t="shared" si="0"/>
        <v>B</v>
      </c>
    </row>
    <row r="8" spans="1:24" x14ac:dyDescent="0.4">
      <c r="A8" t="s">
        <v>23</v>
      </c>
      <c r="B8" t="s">
        <v>24</v>
      </c>
      <c r="C8" s="1" t="s">
        <v>25</v>
      </c>
      <c r="D8">
        <f>COUNTIF(C$2:C8, C8)</f>
        <v>1</v>
      </c>
      <c r="E8" t="str">
        <f t="shared" si="1"/>
        <v>A_1</v>
      </c>
      <c r="F8">
        <f>COUNTIF(C8:C$10, C8)</f>
        <v>1</v>
      </c>
      <c r="G8">
        <f t="shared" si="2"/>
        <v>9</v>
      </c>
      <c r="H8">
        <v>7</v>
      </c>
      <c r="I8" t="str">
        <f t="shared" si="3"/>
        <v>B</v>
      </c>
      <c r="J8">
        <f t="shared" si="4"/>
        <v>5</v>
      </c>
      <c r="K8" t="str">
        <f t="shared" si="5"/>
        <v>B_5</v>
      </c>
      <c r="L8" t="str">
        <f t="shared" si="6"/>
        <v>Iさん</v>
      </c>
      <c r="M8" t="str">
        <f t="shared" si="0"/>
        <v>理科</v>
      </c>
      <c r="N8" t="str">
        <f t="shared" si="0"/>
        <v>B</v>
      </c>
    </row>
    <row r="9" spans="1:24" x14ac:dyDescent="0.4">
      <c r="A9" t="s">
        <v>26</v>
      </c>
      <c r="B9" t="s">
        <v>3</v>
      </c>
      <c r="C9" s="1" t="s">
        <v>14</v>
      </c>
      <c r="D9">
        <f>COUNTIF(C$2:C9, C9)</f>
        <v>2</v>
      </c>
      <c r="E9" t="str">
        <f t="shared" si="1"/>
        <v>D_2</v>
      </c>
      <c r="F9">
        <f>COUNTIF(C9:C$10, C9)</f>
        <v>1</v>
      </c>
      <c r="G9">
        <f t="shared" si="2"/>
        <v>9</v>
      </c>
      <c r="H9">
        <v>8</v>
      </c>
      <c r="I9" t="str">
        <f t="shared" si="3"/>
        <v>E</v>
      </c>
      <c r="J9">
        <f t="shared" si="4"/>
        <v>1</v>
      </c>
      <c r="K9" t="str">
        <f t="shared" si="5"/>
        <v>E_1</v>
      </c>
      <c r="L9" t="str">
        <f t="shared" si="6"/>
        <v>Fさん</v>
      </c>
      <c r="M9" t="str">
        <f t="shared" si="0"/>
        <v>道徳</v>
      </c>
      <c r="N9" t="str">
        <f t="shared" si="0"/>
        <v>E</v>
      </c>
    </row>
    <row r="10" spans="1:24" x14ac:dyDescent="0.4">
      <c r="A10" t="s">
        <v>27</v>
      </c>
      <c r="B10" t="s">
        <v>19</v>
      </c>
      <c r="C10" s="1" t="s">
        <v>15</v>
      </c>
      <c r="D10">
        <f>COUNTIF(C$2:C10, C10)</f>
        <v>5</v>
      </c>
      <c r="E10" t="str">
        <f t="shared" si="1"/>
        <v>B_5</v>
      </c>
      <c r="F10">
        <f>COUNTIF(C10:C$10, C10)</f>
        <v>1</v>
      </c>
      <c r="G10">
        <f t="shared" si="2"/>
        <v>9</v>
      </c>
      <c r="H10">
        <v>9</v>
      </c>
      <c r="I10" t="str">
        <f t="shared" si="3"/>
        <v>A</v>
      </c>
      <c r="J10">
        <f t="shared" si="4"/>
        <v>1</v>
      </c>
      <c r="K10" t="str">
        <f t="shared" si="5"/>
        <v>A_1</v>
      </c>
      <c r="L10" t="str">
        <f t="shared" si="6"/>
        <v>Gさん</v>
      </c>
      <c r="M10" t="str">
        <f t="shared" si="0"/>
        <v>社会</v>
      </c>
      <c r="N10" t="str">
        <f t="shared" si="0"/>
        <v>A</v>
      </c>
    </row>
  </sheetData>
  <phoneticPr fontId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2026-01-28T17:40:33Z</dcterms:created>
  <dcterms:modified xsi:type="dcterms:W3CDTF">2026-01-28T17:41:20Z</dcterms:modified>
</cp:coreProperties>
</file>